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<sst xmlns="http://schemas.openxmlformats.org/spreadsheetml/2006/main" count="111" uniqueCount="64">
  <si>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</si>
  <si>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</si>
  <si>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</si>
  <si>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</si>
  <si>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</si>
  <si>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</si>
  <si>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</si>
  <si>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</si>
  <si>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</si>
  <si>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</si>
  <si>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</si>
  <si>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</si>
  <si>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</si>
  <si>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</si>
  <si>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</si>
  <si>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</si>
  <si>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</si>
  <si>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</si>
  <si>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</si>
  <si>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</si>
  <si>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</si>
  <si>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</si>
  <si>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</si>
  <si>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</si>
  <si>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</si>
  <si>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</si>
  <si>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</si>
  <si>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</si>
  <si>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</si>
  <si>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</si>
  <si>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</si>
  <si>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</si>
  <si>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</si>
  <si>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</si>
  <si>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</si>
  <si>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</si>
  <si>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</si>
  <si>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</si>
  <si>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</si>
  <si>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</si>
  <si>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</si>
  <si>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</si>
  <si>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</si>
  <si>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</si>
  <si>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</si>
  <si>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</si>
  <si>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</si>
  <si>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1 ère Période</t>
  </si>
  <si>
    <t>Total scratch</t>
  </si>
  <si>
    <t>Total général</t>
  </si>
  <si>
    <t>5 ème Journée</t>
  </si>
  <si>
    <t>Résultats Individuelle Journée  07/12/2023</t>
  </si>
  <si>
    <t>Lecordier Manu</t>
  </si>
  <si>
    <t>Mercier Régine</t>
  </si>
  <si>
    <t>Besnard Romain</t>
  </si>
  <si>
    <t>Mercier Guy</t>
  </si>
  <si>
    <t>Gresselin Cyrille</t>
  </si>
  <si>
    <t>Calenge Angélique</t>
  </si>
  <si>
    <t xml:space="preserve">Gadais Alain </t>
  </si>
  <si>
    <t>Mercier Antoine</t>
  </si>
  <si>
    <t>Clavier Fanfan</t>
  </si>
  <si>
    <t>Blind</t>
  </si>
  <si>
    <t>Levesque Bernard</t>
  </si>
  <si>
    <t>Delafosse Nicolas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</si>
</sst>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">
        <v>47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">
        <v>50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1" t="s">
        <v>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7</v>
      </c>
      <c r="E8" s="7" t="s">
        <v>42</v>
      </c>
      <c r="F8" s="7" t="s">
        <v>8</v>
      </c>
      <c r="G8" s="7" t="s">
        <v>30</v>
      </c>
      <c r="H8" s="7" t="s">
        <v>38</v>
      </c>
      <c r="I8" s="8" t="s">
        <v>32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42</v>
      </c>
      <c r="C9" s="12" t="s">
        <v>52</v>
      </c>
      <c r="D9" s="13">
        <v>144</v>
      </c>
      <c r="E9" s="14">
        <v>169</v>
      </c>
      <c r="F9" s="14">
        <v>150</v>
      </c>
      <c r="G9" s="14">
        <v>147</v>
      </c>
      <c r="H9" s="14">
        <v>156</v>
      </c>
      <c r="I9" s="15">
        <v>158</v>
      </c>
      <c r="J9" s="11">
        <f>IF(SUM($D$9:$I$13)=0," ",SUM(D9:I9))</f>
        <v>924</v>
      </c>
      <c r="K9" s="11">
        <f>IF(SUM($D$9:$I$13)=0," ",6*B9)</f>
        <v>252</v>
      </c>
      <c r="L9" s="11">
        <f>IF(SUM($D$9:$I$13)=0," ",SUM(J9:K9))</f>
        <v>1176</v>
      </c>
    </row>
    <row r="10" spans="2:12" ht="39.75" customHeight="1">
      <c r="B10" s="16">
        <v>39</v>
      </c>
      <c r="C10" s="17" t="s">
        <v>53</v>
      </c>
      <c r="D10" s="18">
        <v>140</v>
      </c>
      <c r="E10" s="19">
        <v>171</v>
      </c>
      <c r="F10" s="19">
        <v>164</v>
      </c>
      <c r="G10" s="19">
        <v>156</v>
      </c>
      <c r="H10" s="19">
        <v>121</v>
      </c>
      <c r="I10" s="20">
        <v>179</v>
      </c>
      <c r="J10" s="21">
        <f>IF(SUM($D$9:$I$13)=0," ",SUM(D10:I10))</f>
        <v>931</v>
      </c>
      <c r="K10" s="21">
        <f>IF(SUM($D$9:$I$13)=0," ",6*B10)</f>
        <v>234</v>
      </c>
      <c r="L10" s="21">
        <f>IF(SUM($D$9:$I$13)=0," ",SUM(J10:K10))</f>
        <v>1165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284</v>
      </c>
      <c r="E15" s="14">
        <f>IF(SUM($D$9:$I$13)=0," ",SUM(E9:E13))</f>
        <v>340</v>
      </c>
      <c r="F15" s="14">
        <f>IF(SUM($D$9:$I$13)=0," ",SUM(F9:F13))</f>
        <v>314</v>
      </c>
      <c r="G15" s="14">
        <f>IF(SUM($D$9:$I$13)=0," ",SUM(G9:G13))</f>
        <v>303</v>
      </c>
      <c r="H15" s="36">
        <f>IF(SUM($D$9:$I$13)=0," ",SUM(H9:H13))</f>
        <v>277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81</v>
      </c>
      <c r="E16" s="24">
        <f>IF(SUM($D$9:$I$13)=0," ",$B$14)</f>
        <v>81</v>
      </c>
      <c r="F16" s="24">
        <f>IF(SUM($D$9:$I$13)=0," ",$B$14)</f>
        <v>81</v>
      </c>
      <c r="G16" s="24">
        <f>IF(SUM($D$9:$I$13)=0," ",$B$14)</f>
        <v>81</v>
      </c>
      <c r="H16" s="38">
        <f>IF(SUM($D$9:$I$13)=0," ",$B$14)</f>
        <v>81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365</v>
      </c>
      <c r="E17" s="40">
        <f>IF(SUM($D$9:$I$13)=0," ",SUM(E15:E16))</f>
        <v>421</v>
      </c>
      <c r="F17" s="40">
        <f>IF(SUM($D$9:$I$13)=0," ",SUM(F15:F16))</f>
        <v>395</v>
      </c>
      <c r="G17" s="40">
        <f>IF(SUM($D$9:$I$13)=0," ",SUM(G15:G16))</f>
        <v>384</v>
      </c>
      <c r="H17" s="41">
        <f>IF(SUM($D$9:$I$13)=0," ",SUM(H15:H16))</f>
        <v>358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",IF(D17&gt;Feuil2!D17,2,0))</f>
        <v>0</v>
      </c>
      <c r="E19" s="44">
        <v>1</v>
      </c>
      <c r="F19" s="44">
        <f>IF(SUM($D$9:$I$13)=0," ",IF(F17&gt;Feuil3!F17,2,0))</f>
        <v>2</v>
      </c>
      <c r="G19" s="44">
        <f>IF(SUM($D$9:$I$13)=0," ",IF(G17&gt;Feuil4!G17,2,0))</f>
        <v>0</v>
      </c>
      <c r="H19" s="45">
        <f>IF(SUM($D$9:$I$13)=0," ",IF(H17&gt;Feuil5!H17,2,0))</f>
        <v>0</v>
      </c>
      <c r="I19" s="46"/>
      <c r="J19" s="32">
        <f>IF(SUM($D$9:$I$13)=0," ",SUM(D19:H19))</f>
        <v>3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07/12/2023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14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15</v>
      </c>
      <c r="E8" s="7" t="s">
        <v>23</v>
      </c>
      <c r="F8" s="7" t="s">
        <v>36</v>
      </c>
      <c r="G8" s="7" t="s">
        <v>44</v>
      </c>
      <c r="H8" s="7" t="s">
        <v>10</v>
      </c>
      <c r="I8" s="8" t="s">
        <v>39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56</v>
      </c>
      <c r="C9" s="12" t="s">
        <v>54</v>
      </c>
      <c r="D9" s="13">
        <v>149</v>
      </c>
      <c r="E9" s="14">
        <v>149</v>
      </c>
      <c r="F9" s="14">
        <v>152</v>
      </c>
      <c r="G9" s="14">
        <v>119</v>
      </c>
      <c r="H9" s="14">
        <v>139</v>
      </c>
      <c r="I9" s="15">
        <v>134</v>
      </c>
      <c r="J9" s="11">
        <f>IF(SUM($D$9:$I$13)=0," ",SUM(D9:I9))</f>
        <v>842</v>
      </c>
      <c r="K9" s="11">
        <f>IF(SUM($D$9:$I$13)=0," ",6*B9)</f>
        <v>336</v>
      </c>
      <c r="L9" s="11">
        <f>IF(SUM($D$9:$I$13)=0," ",SUM(J9:K9))</f>
        <v>1178</v>
      </c>
    </row>
    <row r="10" spans="2:12" ht="39.75" customHeight="1">
      <c r="B10" s="16">
        <v>31</v>
      </c>
      <c r="C10" s="17" t="s">
        <v>55</v>
      </c>
      <c r="D10" s="18">
        <v>177</v>
      </c>
      <c r="E10" s="19">
        <v>200</v>
      </c>
      <c r="F10" s="19">
        <v>199</v>
      </c>
      <c r="G10" s="19">
        <v>214</v>
      </c>
      <c r="H10" s="19">
        <v>185</v>
      </c>
      <c r="I10" s="20">
        <v>199</v>
      </c>
      <c r="J10" s="21">
        <f>IF(SUM($D$9:$I$13)=0," ",SUM(D10:I10))</f>
        <v>1174</v>
      </c>
      <c r="K10" s="21">
        <f>IF(SUM($D$9:$I$13)=0," ",6*B10)</f>
        <v>186</v>
      </c>
      <c r="L10" s="21">
        <f>IF(SUM($D$9:$I$13)=0," ",SUM(J10:K10))</f>
        <v>1360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326</v>
      </c>
      <c r="E15" s="14">
        <f>IF(SUM($D$9:$I$13)=0," ",SUM(E9:E13))</f>
        <v>349</v>
      </c>
      <c r="F15" s="14">
        <f>IF(SUM($D$9:$I$13)=0," ",SUM(F9:F13))</f>
        <v>351</v>
      </c>
      <c r="G15" s="14">
        <f>IF(SUM($D$9:$I$13)=0," ",SUM(G9:G13))</f>
        <v>333</v>
      </c>
      <c r="H15" s="36">
        <f>IF(SUM($D$9:$I$13)=0," ",SUM(H9:H13))</f>
        <v>324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87</v>
      </c>
      <c r="E16" s="24">
        <f>IF(SUM($D$9:$I$13)=0," ",$B$14)</f>
        <v>87</v>
      </c>
      <c r="F16" s="24">
        <f>IF(SUM($D$9:$I$13)=0," ",$B$14)</f>
        <v>87</v>
      </c>
      <c r="G16" s="24">
        <f>IF(SUM($D$9:$I$13)=0," ",$B$14)</f>
        <v>87</v>
      </c>
      <c r="H16" s="38">
        <f>IF(SUM($D$9:$I$13)=0," ",$B$14)</f>
        <v>87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413</v>
      </c>
      <c r="E17" s="40">
        <f>IF(SUM($D$9:$I$13)=0," ",SUM(E15:E16))</f>
        <v>436</v>
      </c>
      <c r="F17" s="40">
        <f>IF(SUM($D$9:$I$13)=0," ",SUM(F15:F16))</f>
        <v>438</v>
      </c>
      <c r="G17" s="40">
        <f>IF(SUM($D$9:$I$13)=0," ",SUM(G15:G16))</f>
        <v>420</v>
      </c>
      <c r="H17" s="41">
        <f>IF(SUM($D$9:$I$13)=0," ",SUM(H15:H16))</f>
        <v>411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",IF(D17&gt;Feuil1!D17,2,0))</f>
        <v>2</v>
      </c>
      <c r="E19" s="44">
        <f>IF(SUM($D$9:$I$13)=0," ",IF(E17&gt;Feuil3!E17,2,0))</f>
        <v>2</v>
      </c>
      <c r="F19" s="44">
        <f>IF(SUM($D$9:$I$13)=0," ",IF(F17&gt;Feuil5!F17,2,0))</f>
        <v>2</v>
      </c>
      <c r="G19" s="44">
        <f>IF(SUM($D$9:$I$13)=0," ",IF(G17&gt;Feuil6!G17,2,0))</f>
        <v>2</v>
      </c>
      <c r="H19" s="45">
        <f>IF(SUM($D$9:$I$13)=0," ",IF(H17&gt;Feuil4!H17,2,0))</f>
        <v>2</v>
      </c>
      <c r="I19" s="46"/>
      <c r="J19" s="32">
        <f>IF(SUM($D$9:$I$13)=0," ",SUM(D19:H19))</f>
        <v>10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07/12/2023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21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22</v>
      </c>
      <c r="E8" s="7" t="s">
        <v>16</v>
      </c>
      <c r="F8" s="7" t="s">
        <v>24</v>
      </c>
      <c r="G8" s="7" t="s">
        <v>9</v>
      </c>
      <c r="H8" s="7" t="s">
        <v>45</v>
      </c>
      <c r="I8" s="8" t="s">
        <v>46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31</v>
      </c>
      <c r="C9" s="12" t="s">
        <v>56</v>
      </c>
      <c r="D9" s="13">
        <v>138</v>
      </c>
      <c r="E9" s="14">
        <v>177</v>
      </c>
      <c r="F9" s="14">
        <v>172</v>
      </c>
      <c r="G9" s="14">
        <v>182</v>
      </c>
      <c r="H9" s="14">
        <v>199</v>
      </c>
      <c r="I9" s="15">
        <v>168</v>
      </c>
      <c r="J9" s="11">
        <f>IF(SUM($D$9:$I$13)=0," ",SUM(D9:I9))</f>
        <v>1036</v>
      </c>
      <c r="K9" s="11">
        <f>IF(SUM($D$9:$I$13)=0," ",6*B9)</f>
        <v>186</v>
      </c>
      <c r="L9" s="11">
        <f>IF(SUM($D$9:$I$13)=0," ",SUM(J9:K9))</f>
        <v>1222</v>
      </c>
    </row>
    <row r="10" spans="2:12" ht="39.75" customHeight="1">
      <c r="B10" s="16">
        <v>63</v>
      </c>
      <c r="C10" s="17" t="s">
        <v>57</v>
      </c>
      <c r="D10" s="18">
        <v>111</v>
      </c>
      <c r="E10" s="19">
        <v>124</v>
      </c>
      <c r="F10" s="19">
        <v>123</v>
      </c>
      <c r="G10" s="19">
        <v>144</v>
      </c>
      <c r="H10" s="19">
        <v>130</v>
      </c>
      <c r="I10" s="20">
        <v>132</v>
      </c>
      <c r="J10" s="21">
        <f>IF(SUM($D$9:$I$13)=0," ",SUM(D10:I10))</f>
        <v>764</v>
      </c>
      <c r="K10" s="21">
        <f>IF(SUM($D$9:$I$13)=0," ",6*B10)</f>
        <v>378</v>
      </c>
      <c r="L10" s="21">
        <f>IF(SUM($D$9:$I$13)=0," ",SUM(J10:K10))</f>
        <v>1142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249</v>
      </c>
      <c r="E15" s="14">
        <f>IF(SUM($D$9:$I$13)=0," ",SUM(E9:E13))</f>
        <v>301</v>
      </c>
      <c r="F15" s="14">
        <f>IF(SUM($D$9:$I$13)=0," ",SUM(F9:F13))</f>
        <v>295</v>
      </c>
      <c r="G15" s="14">
        <f>IF(SUM($D$9:$I$13)=0," ",SUM(G9:G13))</f>
        <v>326</v>
      </c>
      <c r="H15" s="36">
        <f>IF(SUM($D$9:$I$13)=0," ",SUM(H9:H13))</f>
        <v>329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94</v>
      </c>
      <c r="E16" s="24">
        <f>IF(SUM($D$9:$I$13)=0," ",$B$14)</f>
        <v>94</v>
      </c>
      <c r="F16" s="24">
        <f>IF(SUM($D$9:$I$13)=0," ",$B$14)</f>
        <v>94</v>
      </c>
      <c r="G16" s="24">
        <f>IF(SUM($D$9:$I$13)=0," ",$B$14)</f>
        <v>94</v>
      </c>
      <c r="H16" s="38">
        <f>IF(SUM($D$9:$I$13)=0," ",$B$14)</f>
        <v>94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343</v>
      </c>
      <c r="E17" s="40">
        <f>IF(SUM($D$9:$I$13)=0," ",SUM(E15:E16))</f>
        <v>395</v>
      </c>
      <c r="F17" s="40">
        <f>IF(SUM($D$9:$I$13)=0," ",SUM(F15:F16))</f>
        <v>389</v>
      </c>
      <c r="G17" s="40">
        <f>IF(SUM($D$9:$I$13)=0," ",SUM(G15:G16))</f>
        <v>420</v>
      </c>
      <c r="H17" s="41">
        <f>IF(SUM($D$9:$I$13)=0," ",SUM(H15:H16))</f>
        <v>423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",IF(D17&gt;Feuil4!D17,2,0))</f>
        <v>0</v>
      </c>
      <c r="E19" s="44">
        <f>IF(SUM($D$9:$I$13)=0," ",IF(E17&gt;Feuil2!E17,2,0))</f>
        <v>0</v>
      </c>
      <c r="F19" s="44">
        <f>IF(SUM($D$9:$I$13)=0," ",IF(F17&gt;Feuil1!F17,2,0))</f>
        <v>0</v>
      </c>
      <c r="G19" s="44">
        <f>IF(SUM($D$9:$I$13)=0," ",IF(G17&gt;Feuil5!G17,2,0))</f>
        <v>0</v>
      </c>
      <c r="H19" s="45">
        <f>IF(SUM($D$9:$I$13)=0," ",IF(H17&gt;Feuil6!H17,2,0))</f>
        <v>2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07/12/2023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27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26</v>
      </c>
      <c r="E8" s="7" t="s">
        <v>35</v>
      </c>
      <c r="F8" s="7" t="s">
        <v>29</v>
      </c>
      <c r="G8" s="7" t="s">
        <v>18</v>
      </c>
      <c r="H8" s="7" t="s">
        <v>19</v>
      </c>
      <c r="I8" s="8" t="s">
        <v>20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38</v>
      </c>
      <c r="C9" s="12" t="s">
        <v>58</v>
      </c>
      <c r="D9" s="13">
        <v>185</v>
      </c>
      <c r="E9" s="14">
        <v>168</v>
      </c>
      <c r="F9" s="14">
        <v>164</v>
      </c>
      <c r="G9" s="14">
        <v>189</v>
      </c>
      <c r="H9" s="14">
        <v>145</v>
      </c>
      <c r="I9" s="15">
        <v>150</v>
      </c>
      <c r="J9" s="11">
        <f>IF(SUM($D$9:$I$13)=0," ",SUM(D9:I9))</f>
        <v>1001</v>
      </c>
      <c r="K9" s="11">
        <f>IF(SUM($D$9:$I$13)=0," ",6*B9)</f>
        <v>228</v>
      </c>
      <c r="L9" s="11">
        <f>IF(SUM($D$9:$I$13)=0," ",SUM(J9:K9))</f>
        <v>1229</v>
      </c>
    </row>
    <row r="10" spans="2:12" ht="39.75" customHeight="1">
      <c r="B10" s="16">
        <v>66</v>
      </c>
      <c r="C10" s="17" t="s">
        <v>59</v>
      </c>
      <c r="D10" s="18">
        <v>118</v>
      </c>
      <c r="E10" s="19">
        <v>182</v>
      </c>
      <c r="F10" s="19">
        <v>124</v>
      </c>
      <c r="G10" s="19">
        <v>176</v>
      </c>
      <c r="H10" s="19">
        <v>135</v>
      </c>
      <c r="I10" s="20">
        <v>128</v>
      </c>
      <c r="J10" s="21">
        <f>IF(SUM($D$9:$I$13)=0," ",SUM(D10:I10))</f>
        <v>863</v>
      </c>
      <c r="K10" s="21">
        <f>IF(SUM($D$9:$I$13)=0," ",6*B10)</f>
        <v>396</v>
      </c>
      <c r="L10" s="21">
        <f>IF(SUM($D$9:$I$13)=0," ",SUM(J10:K10))</f>
        <v>1259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104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303</v>
      </c>
      <c r="E15" s="14">
        <f>IF(SUM($D$9:$I$13)=0," ",SUM(E9:E13))</f>
        <v>350</v>
      </c>
      <c r="F15" s="14">
        <f>IF(SUM($D$9:$I$13)=0," ",SUM(F9:F13))</f>
        <v>288</v>
      </c>
      <c r="G15" s="14">
        <f>IF(SUM($D$9:$I$13)=0," ",SUM(G9:G13))</f>
        <v>365</v>
      </c>
      <c r="H15" s="36">
        <f>IF(SUM($D$9:$I$13)=0," ",SUM(H9:H13))</f>
        <v>280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104</v>
      </c>
      <c r="E16" s="24">
        <f>IF(SUM($D$9:$I$13)=0," ",$B$14)</f>
        <v>104</v>
      </c>
      <c r="F16" s="24">
        <f>IF(SUM($D$9:$I$13)=0," ",$B$14)</f>
        <v>104</v>
      </c>
      <c r="G16" s="24">
        <f>IF(SUM($D$9:$I$13)=0," ",$B$14)</f>
        <v>104</v>
      </c>
      <c r="H16" s="38">
        <f>IF(SUM($D$9:$I$13)=0," ",$B$14)</f>
        <v>104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407</v>
      </c>
      <c r="E17" s="40">
        <f>IF(SUM($D$9:$I$13)=0," ",SUM(E15:E16))</f>
        <v>454</v>
      </c>
      <c r="F17" s="40">
        <f>IF(SUM($D$9:$I$13)=0," ",SUM(F15:F16))</f>
        <v>392</v>
      </c>
      <c r="G17" s="40">
        <f>IF(SUM($D$9:$I$13)=0," ",SUM(G15:G16))</f>
        <v>469</v>
      </c>
      <c r="H17" s="41">
        <f>IF(SUM($D$9:$I$13)=0," ",SUM(H15:H16))</f>
        <v>384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",IF(D17&gt;Feuil3!D17,2,0))</f>
        <v>2</v>
      </c>
      <c r="E19" s="44">
        <f>IF(SUM($D$9:$I$13)=0," ",IF(E17&gt;Feuil5!E17,2,0))</f>
        <v>2</v>
      </c>
      <c r="F19" s="44">
        <f>IF(SUM($D$9:$I$13)=0," ",IF(F17&gt;Feuil6!F17,2,0))</f>
        <v>2</v>
      </c>
      <c r="G19" s="44">
        <f>IF(SUM($D$9:$I$13)=0," ",IF(G17&gt;Feuil1!G17,2,0))</f>
        <v>2</v>
      </c>
      <c r="H19" s="45">
        <f>IF(SUM($D$9:$I$13)=0," ",IF(H17&gt;Feuil2!H17,2,0))</f>
        <v>0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07/12/2023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33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34</v>
      </c>
      <c r="E8" s="7" t="s">
        <v>28</v>
      </c>
      <c r="F8" s="7" t="s">
        <v>17</v>
      </c>
      <c r="G8" s="7" t="s">
        <v>37</v>
      </c>
      <c r="H8" s="7" t="s">
        <v>31</v>
      </c>
      <c r="I8" s="8" t="s">
        <v>11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36</v>
      </c>
      <c r="C9" s="12" t="s">
        <v>60</v>
      </c>
      <c r="D9" s="13">
        <v>225</v>
      </c>
      <c r="E9" s="14">
        <v>181</v>
      </c>
      <c r="F9" s="14">
        <v>167</v>
      </c>
      <c r="G9" s="14">
        <v>180</v>
      </c>
      <c r="H9" s="14">
        <v>202</v>
      </c>
      <c r="I9" s="15">
        <v>137</v>
      </c>
      <c r="J9" s="11">
        <f>IF(SUM($D$9:$I$13)=0," ",SUM(D9:I9))</f>
        <v>1092</v>
      </c>
      <c r="K9" s="11">
        <f>IF(SUM($D$9:$I$13)=0," ",6*B9)</f>
        <v>216</v>
      </c>
      <c r="L9" s="11">
        <f>IF(SUM($D$9:$I$13)=0," ",SUM(J9:K9))</f>
        <v>1308</v>
      </c>
    </row>
    <row r="10" spans="2:12" ht="39.75" customHeight="1">
      <c r="B10" s="16"/>
      <c r="C10" s="17" t="s">
        <v>61</v>
      </c>
      <c r="D10" s="18">
        <v>210</v>
      </c>
      <c r="E10" s="19">
        <v>210</v>
      </c>
      <c r="F10" s="19">
        <v>210</v>
      </c>
      <c r="G10" s="19">
        <v>210</v>
      </c>
      <c r="H10" s="19">
        <v>210</v>
      </c>
      <c r="I10" s="20"/>
      <c r="J10" s="21">
        <f>IF(SUM($D$9:$I$13)=0," ",SUM(D10:I10))</f>
        <v>1050</v>
      </c>
      <c r="K10" s="21">
        <f>IF(SUM($D$9:$I$13)=0," ",6*B10)</f>
        <v>0</v>
      </c>
      <c r="L10" s="21">
        <f>IF(SUM($D$9:$I$13)=0," ",SUM(J10:K10))</f>
        <v>1050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36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435</v>
      </c>
      <c r="E15" s="14">
        <f>IF(SUM($D$9:$I$13)=0," ",SUM(E9:E13))</f>
        <v>391</v>
      </c>
      <c r="F15" s="14">
        <f>IF(SUM($D$9:$I$13)=0," ",SUM(F9:F13))</f>
        <v>377</v>
      </c>
      <c r="G15" s="14">
        <f>IF(SUM($D$9:$I$13)=0," ",SUM(G9:G13))</f>
        <v>390</v>
      </c>
      <c r="H15" s="36">
        <f>IF(SUM($D$9:$I$13)=0," ",SUM(H9:H13))</f>
        <v>412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36</v>
      </c>
      <c r="E16" s="24">
        <f>IF(SUM($D$9:$I$13)=0," ",$B$14)</f>
        <v>36</v>
      </c>
      <c r="F16" s="24">
        <f>IF(SUM($D$9:$I$13)=0," ",$B$14)</f>
        <v>36</v>
      </c>
      <c r="G16" s="24">
        <f>IF(SUM($D$9:$I$13)=0," ",$B$14)</f>
        <v>36</v>
      </c>
      <c r="H16" s="38">
        <f>IF(SUM($D$9:$I$13)=0," ",$B$14)</f>
        <v>36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471</v>
      </c>
      <c r="E17" s="40">
        <f>IF(SUM($D$9:$I$13)=0," ",SUM(E15:E16))</f>
        <v>427</v>
      </c>
      <c r="F17" s="40">
        <f>IF(SUM($D$9:$I$13)=0," ",SUM(F15:F16))</f>
        <v>413</v>
      </c>
      <c r="G17" s="40">
        <f>IF(SUM($D$9:$I$13)=0," ",SUM(G15:G16))</f>
        <v>426</v>
      </c>
      <c r="H17" s="41">
        <f>IF(SUM($D$9:$I$13)=0," ",SUM(H15:H16))</f>
        <v>448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",IF(D17&gt;Feuil6!D17,2,0))</f>
        <v>2</v>
      </c>
      <c r="E19" s="44">
        <f>IF(SUM($D$9:$I$13)=0," ",IF(E17&gt;Feuil4!E17,2,0))</f>
        <v>0</v>
      </c>
      <c r="F19" s="44">
        <f>IF(SUM($D$9:$I$13)=0," ",IF(F17&gt;Feuil2!F17,2,0))</f>
        <v>0</v>
      </c>
      <c r="G19" s="44">
        <f>IF(SUM($D$9:$I$13)=0," ",IF(G17&gt;Feuil3!G17,2,0))</f>
        <v>2</v>
      </c>
      <c r="H19" s="45">
        <f>IF(SUM($D$9:$I$13)=0," ",IF(H17&gt;Feuil1!H17,2,0))</f>
        <v>2</v>
      </c>
      <c r="I19" s="46"/>
      <c r="J19" s="32">
        <f>IF(SUM($D$9:$I$13)=0," ",SUM(D19:H19))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07/12/2023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40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41</v>
      </c>
      <c r="E8" s="7" t="s">
        <v>6</v>
      </c>
      <c r="F8" s="7" t="s">
        <v>43</v>
      </c>
      <c r="G8" s="7" t="s">
        <v>25</v>
      </c>
      <c r="H8" s="7" t="s">
        <v>12</v>
      </c>
      <c r="I8" s="8" t="s">
        <v>13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50</v>
      </c>
      <c r="C9" s="12" t="s">
        <v>62</v>
      </c>
      <c r="D9" s="13">
        <v>158</v>
      </c>
      <c r="E9" s="14">
        <v>143</v>
      </c>
      <c r="F9" s="14">
        <v>137</v>
      </c>
      <c r="G9" s="14">
        <v>121</v>
      </c>
      <c r="H9" s="14">
        <v>137</v>
      </c>
      <c r="I9" s="15">
        <v>141</v>
      </c>
      <c r="J9" s="11">
        <f>IF(SUM($D$9:$I$13)=0," ",SUM(D9:I9))</f>
        <v>837</v>
      </c>
      <c r="K9" s="11">
        <f>IF(SUM($D$9:$I$13)=0," ",6*B9)</f>
        <v>300</v>
      </c>
      <c r="L9" s="11">
        <f>IF(SUM($D$9:$I$13)=0," ",SUM(J9:K9))</f>
        <v>1137</v>
      </c>
    </row>
    <row r="10" spans="2:12" ht="39.75" customHeight="1">
      <c r="B10" s="16">
        <v>21</v>
      </c>
      <c r="C10" s="17" t="s">
        <v>63</v>
      </c>
      <c r="D10" s="18">
        <v>166</v>
      </c>
      <c r="E10" s="19">
        <v>207</v>
      </c>
      <c r="F10" s="19">
        <v>166</v>
      </c>
      <c r="G10" s="19">
        <v>182</v>
      </c>
      <c r="H10" s="19">
        <v>178</v>
      </c>
      <c r="I10" s="20">
        <v>190</v>
      </c>
      <c r="J10" s="21">
        <f>IF(SUM($D$9:$I$13)=0," ",SUM(D10:I10))</f>
        <v>1089</v>
      </c>
      <c r="K10" s="21">
        <f>IF(SUM($D$9:$I$13)=0," ",6*B10)</f>
        <v>126</v>
      </c>
      <c r="L10" s="21">
        <f>IF(SUM($D$9:$I$13)=0," ",SUM(J10:K10))</f>
        <v>1215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71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324</v>
      </c>
      <c r="E15" s="14">
        <f>IF(SUM($D$9:$I$13)=0," ",SUM(E9:E13))</f>
        <v>350</v>
      </c>
      <c r="F15" s="14">
        <f>IF(SUM($D$9:$I$13)=0," ",SUM(F9:F13))</f>
        <v>303</v>
      </c>
      <c r="G15" s="14">
        <f>IF(SUM($D$9:$I$13)=0," ",SUM(G9:G13))</f>
        <v>303</v>
      </c>
      <c r="H15" s="36">
        <f>IF(SUM($D$9:$I$13)=0," ",SUM(H9:H13))</f>
        <v>315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71</v>
      </c>
      <c r="E16" s="24">
        <f>IF(SUM($D$9:$I$13)=0," ",$B$14)</f>
        <v>71</v>
      </c>
      <c r="F16" s="24">
        <f>IF(SUM($D$9:$I$13)=0," ",$B$14)</f>
        <v>71</v>
      </c>
      <c r="G16" s="24">
        <f>IF(SUM($D$9:$I$13)=0," ",$B$14)</f>
        <v>71</v>
      </c>
      <c r="H16" s="38">
        <f>IF(SUM($D$9:$I$13)=0," ",$B$14)</f>
        <v>71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395</v>
      </c>
      <c r="E17" s="40">
        <f>IF(SUM($D$9:$I$13)=0," ",SUM(E15:E16))</f>
        <v>421</v>
      </c>
      <c r="F17" s="40">
        <f>IF(SUM($D$9:$I$13)=0," ",SUM(F15:F16))</f>
        <v>374</v>
      </c>
      <c r="G17" s="40">
        <f>IF(SUM($D$9:$I$13)=0," ",SUM(G15:G16))</f>
        <v>374</v>
      </c>
      <c r="H17" s="41">
        <f>IF(SUM($D$9:$I$13)=0," ",SUM(H15:H16))</f>
        <v>386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",IF(D17&gt;Feuil5!D17,2,0))</f>
        <v>0</v>
      </c>
      <c r="E19" s="44">
        <v>1</v>
      </c>
      <c r="F19" s="44">
        <f>IF(SUM($D$9:$I$13)=0," ",IF(F17&gt;Feuil4!F17,2,0))</f>
        <v>0</v>
      </c>
      <c r="G19" s="44">
        <f>IF(SUM($D$9:$I$13)=0," ",IF(G17&gt;Feuil2!G17,2,0))</f>
        <v>0</v>
      </c>
      <c r="H19" s="45">
        <f>IF(SUM($D$9:$I$13)=0," ",IF(H17&gt;Feuil3!H17,2,0))</f>
        <v>0</v>
      </c>
      <c r="I19" s="46"/>
      <c r="J19" s="32">
        <f>IF(SUM($D$9:$I$13)=0," ",SUM(D19:I19))</f>
        <v>1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2023-12-08T10:48:36Z</dcterms:modified>
  <cp:category/>
  <cp:version/>
  <cp:contentType/>
  <cp:contentStatus/>
</cp:coreProperties>
</file>